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<sst xmlns="http://schemas.openxmlformats.org/spreadsheetml/2006/main" count="392" uniqueCount="160">
  <si>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</si>
  <si>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</si>
  <si>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</si>
  <si>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</si>
  <si>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</si>
  <si>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</si>
  <si>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</si>
  <si>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</si>
  <si>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</si>
  <si>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</si>
  <si>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</si>
  <si>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</si>
  <si>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</si>
  <si>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</si>
  <si>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</si>
  <si>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</si>
  <si>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</si>
  <si>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</si>
  <si>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</si>
  <si>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</si>
  <si>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</si>
  <si>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</si>
  <si>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</si>
  <si>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</si>
  <si>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</si>
  <si>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</si>
  <si>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</si>
  <si>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</si>
  <si>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</si>
  <si>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</si>
  <si>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</si>
  <si>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</si>
  <si>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</si>
  <si>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</si>
  <si>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</si>
  <si>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</si>
  <si>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</si>
  <si>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</si>
  <si>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</si>
  <si>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</si>
  <si>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</si>
  <si>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</si>
  <si>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</si>
  <si>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</si>
  <si>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</si>
  <si>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</si>
  <si>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</si>
  <si>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</si>
  <si>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</si>
  <si>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</si>
  <si>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</si>
  <si>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</si>
  <si>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</si>
  <si>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</si>
  <si>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</si>
  <si>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</si>
  <si>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</si>
  <si>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</si>
  <si>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</si>
  <si>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</si>
  <si>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</si>
  <si>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</si>
  <si>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</si>
  <si>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</si>
  <si>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</si>
  <si>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</si>
  <si>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</si>
  <si>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</si>
  <si>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</si>
  <si>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</si>
  <si>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</si>
  <si>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</si>
  <si>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</si>
  <si>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</si>
  <si>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</si>
  <si>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</si>
  <si>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</si>
  <si>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</si>
  <si>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</si>
  <si>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</si>
  <si>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</si>
  <si>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</si>
  <si>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</si>
  <si>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</si>
  <si>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</si>
  <si>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</si>
  <si>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</si>
  <si>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</si>
  <si>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</si>
  <si>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</si>
  <si>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</si>
  <si>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</si>
  <si>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</si>
  <si>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</si>
  <si>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</si>
  <si>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</si>
  <si>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</si>
  <si>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</si>
  <si>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</si>
  <si>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</si>
  <si>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</si>
  <si>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</si>
  <si>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</si>
  <si>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</si>
  <si>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</si>
  <si>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</si>
  <si>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</si>
  <si>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</si>
  <si>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</si>
  <si>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</si>
  <si>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</si>
  <si>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</si>
  <si>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</si>
  <si>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</si>
  <si>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</si>
  <si>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</si>
  <si>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</si>
  <si>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</si>
  <si>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</si>
  <si>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</si>
  <si>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</si>
  <si>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</si>
  <si>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</si>
  <si>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</si>
  <si>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</si>
  <si>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</si>
  <si>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</si>
  <si>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</si>
  <si>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</si>
  <si>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</si>
  <si>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</si>
  <si>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</si>
  <si>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</si>
  <si>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</si>
  <si>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</si>
  <si>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</si>
  <si>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</si>
  <si>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</si>
  <si>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</si>
  <si>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</si>
  <si>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</si>
  <si>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</si>
  <si>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</si>
  <si>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</si>
  <si>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</si>
  <si>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</si>
  <si>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</si>
  <si>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</si>
  <si>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</si>
  <si>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</si>
  <si>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</si>
  <si>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</si>
  <si>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Nel sito non è riportata la voce specifica</t>
  </si>
  <si>
    <t>Si suggerisce un rinvio al sito dell'Arpas nella quale sono pubblicati mensilmente i dati relativi alla qualità dell'aria, dell'acqua e monitoraggi specifici.</t>
  </si>
  <si>
    <t>Si suggerisce un rimando ai dati presenti nella pagina ufficiale di Sardegna ambiente: Sardegna Ambiente (linkandolo) http://www.sardegnaambiente.it/index.php?xsl=611&amp;s=21&amp;v=9&amp;c=4582&amp;es=4272&amp;na=1&amp;n=10&amp;nodesc=2</t>
  </si>
  <si>
    <t>Si suggerisce di inserire questa dicitura, come peraltro precisato nella nota Tecnica: Si rimanda alla pagina ufficiale del Ministero dell'Ambiente (linkandolo): https://www.minambiente.it/pagina/relazione-sullo-stato-dellambiente-del-ministero-dellambiente-e-della-tutela-del-territorio</t>
  </si>
  <si>
    <t>Si suggerisce di inserire questa dicitura: Non esistono informazioni pertinenti</t>
  </si>
  <si>
    <t>Nel sito non è riportata la voce specifica. Va inserita. E si suggerisce il link a http://soldipubblici.gov.it/it/home</t>
  </si>
  <si>
    <t>COMUNE DI POMPU</t>
  </si>
  <si>
    <t>Ove non si abbiano informazioni suggerisco di inserire questa dicitura: Il Comune di POMPU non dispone di misure di protezione dell'ambiente e relative analisi di impatto.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</si>
</sst>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5" borderId="11" xfId="6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2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2" fillId="36" borderId="16" xfId="48" applyFont="1" applyFill="1" applyBorder="1" applyAlignment="1">
      <alignment horizontal="center" vertical="center" wrapText="1"/>
    </xf>
    <xf numFmtId="0" fontId="52" fillId="36" borderId="17" xfId="48" applyFont="1" applyFill="1" applyBorder="1" applyAlignment="1">
      <alignment horizontal="center" vertical="center" wrapText="1"/>
    </xf>
    <xf numFmtId="0" fontId="52" fillId="36" borderId="18" xfId="48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0" zoomScaleNormal="70" zoomScalePageLayoutView="0" workbookViewId="0" topLeftCell="A1">
      <pane xSplit="2" ySplit="3" topLeftCell="G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" sqref="N1:P16384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70" t="s">
        <v>158</v>
      </c>
      <c r="C1" s="71"/>
      <c r="D1" s="72"/>
      <c r="E1" s="11" t="s">
        <v>26</v>
      </c>
      <c r="F1" s="23">
        <v>43579</v>
      </c>
    </row>
    <row r="2" spans="1:13" s="12" customFormat="1" ht="61.5" customHeight="1">
      <c r="A2" s="75" t="s">
        <v>138</v>
      </c>
      <c r="B2" s="76"/>
      <c r="C2" s="76"/>
      <c r="D2" s="76"/>
      <c r="E2" s="76"/>
      <c r="F2" s="76"/>
      <c r="G2" s="77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3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4"/>
    </row>
    <row r="4" spans="1:14" s="12" customFormat="1" ht="93.75" customHeight="1">
      <c r="A4" s="79" t="s">
        <v>35</v>
      </c>
      <c r="B4" s="26" t="s">
        <v>126</v>
      </c>
      <c r="C4" s="54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43"/>
      <c r="N4" s="12">
        <f>SUM(H4:M4)</f>
        <v>0</v>
      </c>
    </row>
    <row r="5" spans="1:14" s="12" customFormat="1" ht="93.75" customHeight="1">
      <c r="A5" s="80"/>
      <c r="B5" s="26" t="s">
        <v>128</v>
      </c>
      <c r="C5" s="82"/>
      <c r="D5" s="83" t="s">
        <v>129</v>
      </c>
      <c r="E5" s="26" t="s">
        <v>133</v>
      </c>
      <c r="F5" s="27" t="s">
        <v>134</v>
      </c>
      <c r="G5" s="28" t="s">
        <v>10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9"/>
      <c r="N5" s="12">
        <f aca="true" t="shared" si="0" ref="N5:N41">SUM(H5:M5)</f>
        <v>0</v>
      </c>
    </row>
    <row r="6" spans="1:14" s="12" customFormat="1" ht="93.75" customHeight="1">
      <c r="A6" s="80"/>
      <c r="B6" s="26" t="s">
        <v>130</v>
      </c>
      <c r="C6" s="82"/>
      <c r="D6" s="84"/>
      <c r="E6" s="26" t="s">
        <v>130</v>
      </c>
      <c r="F6" s="27" t="s">
        <v>135</v>
      </c>
      <c r="G6" s="28" t="s">
        <v>10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9"/>
      <c r="N6" s="12">
        <f t="shared" si="0"/>
        <v>0</v>
      </c>
    </row>
    <row r="7" spans="1:14" s="12" customFormat="1" ht="93.75" customHeight="1">
      <c r="A7" s="80"/>
      <c r="B7" s="69" t="s">
        <v>36</v>
      </c>
      <c r="C7" s="82"/>
      <c r="D7" s="69" t="s">
        <v>37</v>
      </c>
      <c r="E7" s="83" t="s">
        <v>38</v>
      </c>
      <c r="F7" s="27" t="s">
        <v>39</v>
      </c>
      <c r="G7" s="28" t="s">
        <v>10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50"/>
      <c r="N7" s="12">
        <f t="shared" si="0"/>
        <v>0</v>
      </c>
    </row>
    <row r="8" spans="1:14" s="12" customFormat="1" ht="93.75" customHeight="1">
      <c r="A8" s="80"/>
      <c r="B8" s="69"/>
      <c r="C8" s="82"/>
      <c r="D8" s="69"/>
      <c r="E8" s="84"/>
      <c r="F8" s="27" t="s">
        <v>40</v>
      </c>
      <c r="G8" s="28" t="s">
        <v>10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50"/>
      <c r="N8" s="12">
        <f t="shared" si="0"/>
        <v>0</v>
      </c>
    </row>
    <row r="9" spans="1:14" s="12" customFormat="1" ht="93.75" customHeight="1">
      <c r="A9" s="80"/>
      <c r="B9" s="69" t="s">
        <v>41</v>
      </c>
      <c r="C9" s="82"/>
      <c r="D9" s="69" t="s">
        <v>42</v>
      </c>
      <c r="E9" s="83" t="s">
        <v>43</v>
      </c>
      <c r="F9" s="27" t="s">
        <v>44</v>
      </c>
      <c r="G9" s="28" t="s">
        <v>10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9"/>
      <c r="N9" s="12">
        <f t="shared" si="0"/>
        <v>0</v>
      </c>
    </row>
    <row r="10" spans="1:14" s="12" customFormat="1" ht="93.75" customHeight="1">
      <c r="A10" s="80"/>
      <c r="B10" s="69"/>
      <c r="C10" s="82"/>
      <c r="D10" s="69"/>
      <c r="E10" s="85"/>
      <c r="F10" s="27" t="s">
        <v>45</v>
      </c>
      <c r="G10" s="28" t="s">
        <v>10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9"/>
      <c r="N10" s="12">
        <f t="shared" si="0"/>
        <v>0</v>
      </c>
    </row>
    <row r="11" spans="1:14" s="12" customFormat="1" ht="93.75" customHeight="1">
      <c r="A11" s="81"/>
      <c r="B11" s="69"/>
      <c r="C11" s="55"/>
      <c r="D11" s="69"/>
      <c r="E11" s="84"/>
      <c r="F11" s="27" t="s">
        <v>46</v>
      </c>
      <c r="G11" s="28" t="s">
        <v>10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9"/>
      <c r="N11" s="12">
        <f t="shared" si="0"/>
        <v>0</v>
      </c>
    </row>
    <row r="12" spans="1:14" ht="60">
      <c r="A12" s="60" t="s">
        <v>47</v>
      </c>
      <c r="B12" s="30" t="s">
        <v>48</v>
      </c>
      <c r="C12" s="61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1</v>
      </c>
      <c r="L12" s="40">
        <v>3</v>
      </c>
      <c r="M12" s="37"/>
      <c r="N12" s="12">
        <f t="shared" si="0"/>
        <v>12</v>
      </c>
    </row>
    <row r="13" spans="1:14" ht="134.25" customHeight="1">
      <c r="A13" s="60"/>
      <c r="B13" s="30" t="s">
        <v>53</v>
      </c>
      <c r="C13" s="61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1</v>
      </c>
      <c r="L13" s="40">
        <v>3</v>
      </c>
      <c r="M13" s="24"/>
      <c r="N13" s="12">
        <f t="shared" si="0"/>
        <v>12</v>
      </c>
    </row>
    <row r="14" spans="1:14" ht="76.5" customHeight="1">
      <c r="A14" s="59" t="s">
        <v>56</v>
      </c>
      <c r="B14" s="78" t="s">
        <v>57</v>
      </c>
      <c r="C14" s="54" t="s">
        <v>32</v>
      </c>
      <c r="D14" s="27" t="s">
        <v>58</v>
      </c>
      <c r="E14" s="78" t="s">
        <v>59</v>
      </c>
      <c r="F14" s="27" t="s">
        <v>60</v>
      </c>
      <c r="G14" s="28" t="s">
        <v>10</v>
      </c>
      <c r="H14" s="41">
        <v>2</v>
      </c>
      <c r="I14" s="41">
        <v>2</v>
      </c>
      <c r="J14" s="41">
        <v>3</v>
      </c>
      <c r="K14" s="41">
        <v>1</v>
      </c>
      <c r="L14" s="41">
        <v>3</v>
      </c>
      <c r="M14" s="46"/>
      <c r="N14" s="12">
        <f t="shared" si="0"/>
        <v>11</v>
      </c>
    </row>
    <row r="15" spans="1:14" ht="45">
      <c r="A15" s="59"/>
      <c r="B15" s="78"/>
      <c r="C15" s="82"/>
      <c r="D15" s="27" t="s">
        <v>61</v>
      </c>
      <c r="E15" s="78"/>
      <c r="F15" s="27" t="s">
        <v>62</v>
      </c>
      <c r="G15" s="28" t="s">
        <v>10</v>
      </c>
      <c r="H15" s="41">
        <v>2</v>
      </c>
      <c r="I15" s="41">
        <v>2</v>
      </c>
      <c r="J15" s="41">
        <v>3</v>
      </c>
      <c r="K15" s="41">
        <v>1</v>
      </c>
      <c r="L15" s="41">
        <v>3</v>
      </c>
      <c r="M15" s="46"/>
      <c r="N15" s="12">
        <f t="shared" si="0"/>
        <v>11</v>
      </c>
    </row>
    <row r="16" spans="1:14" ht="45">
      <c r="A16" s="59"/>
      <c r="B16" s="78"/>
      <c r="C16" s="82"/>
      <c r="D16" s="26" t="s">
        <v>58</v>
      </c>
      <c r="E16" s="78" t="s">
        <v>63</v>
      </c>
      <c r="F16" s="27" t="s">
        <v>64</v>
      </c>
      <c r="G16" s="28" t="s">
        <v>10</v>
      </c>
      <c r="H16" s="41">
        <v>2</v>
      </c>
      <c r="I16" s="41">
        <v>2</v>
      </c>
      <c r="J16" s="41">
        <v>3</v>
      </c>
      <c r="K16" s="41">
        <v>1</v>
      </c>
      <c r="L16" s="41">
        <v>3</v>
      </c>
      <c r="M16" s="25"/>
      <c r="N16" s="12">
        <f t="shared" si="0"/>
        <v>11</v>
      </c>
    </row>
    <row r="17" spans="1:14" ht="45">
      <c r="A17" s="59"/>
      <c r="B17" s="78"/>
      <c r="C17" s="82"/>
      <c r="D17" s="26" t="s">
        <v>61</v>
      </c>
      <c r="E17" s="78"/>
      <c r="F17" s="27" t="s">
        <v>65</v>
      </c>
      <c r="G17" s="28" t="s">
        <v>10</v>
      </c>
      <c r="H17" s="41">
        <v>2</v>
      </c>
      <c r="I17" s="41">
        <v>2</v>
      </c>
      <c r="J17" s="41">
        <v>3</v>
      </c>
      <c r="K17" s="41">
        <v>1</v>
      </c>
      <c r="L17" s="41">
        <v>3</v>
      </c>
      <c r="M17" s="25"/>
      <c r="N17" s="12">
        <f t="shared" si="0"/>
        <v>11</v>
      </c>
    </row>
    <row r="18" spans="1:14" ht="75">
      <c r="A18" s="59"/>
      <c r="B18" s="26" t="s">
        <v>66</v>
      </c>
      <c r="C18" s="55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25"/>
      <c r="N18" s="12">
        <f t="shared" si="0"/>
        <v>0</v>
      </c>
    </row>
    <row r="19" spans="1:14" ht="75" customHeight="1">
      <c r="A19" s="66" t="s">
        <v>33</v>
      </c>
      <c r="B19" s="33" t="s">
        <v>70</v>
      </c>
      <c r="C19" s="56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4"/>
      <c r="N19" s="12">
        <f t="shared" si="0"/>
        <v>0</v>
      </c>
    </row>
    <row r="20" spans="1:14" s="5" customFormat="1" ht="120" customHeight="1">
      <c r="A20" s="67"/>
      <c r="B20" s="33" t="s">
        <v>142</v>
      </c>
      <c r="C20" s="57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4"/>
      <c r="N20" s="12">
        <f t="shared" si="0"/>
        <v>0</v>
      </c>
    </row>
    <row r="21" spans="1:14" s="5" customFormat="1" ht="183.75" customHeight="1">
      <c r="A21" s="68"/>
      <c r="B21" s="33" t="s">
        <v>143</v>
      </c>
      <c r="C21" s="58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105">
      <c r="A22" s="59" t="s">
        <v>73</v>
      </c>
      <c r="B22" s="26" t="s">
        <v>74</v>
      </c>
      <c r="C22" s="54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7" t="s">
        <v>157</v>
      </c>
      <c r="N22" s="12">
        <f t="shared" si="0"/>
        <v>0</v>
      </c>
    </row>
    <row r="23" spans="1:14" s="32" customFormat="1" ht="45">
      <c r="A23" s="59"/>
      <c r="B23" s="26" t="s">
        <v>79</v>
      </c>
      <c r="C23" s="82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59"/>
      <c r="B24" s="78" t="s">
        <v>83</v>
      </c>
      <c r="C24" s="82"/>
      <c r="D24" s="78" t="s">
        <v>84</v>
      </c>
      <c r="E24" s="78" t="s">
        <v>83</v>
      </c>
      <c r="F24" s="27" t="s">
        <v>85</v>
      </c>
      <c r="G24" s="28" t="s">
        <v>86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5"/>
      <c r="N24" s="12">
        <f t="shared" si="0"/>
        <v>0</v>
      </c>
    </row>
    <row r="25" spans="1:14" s="32" customFormat="1" ht="45">
      <c r="A25" s="59"/>
      <c r="B25" s="78"/>
      <c r="C25" s="82"/>
      <c r="D25" s="78"/>
      <c r="E25" s="78"/>
      <c r="F25" s="27" t="s">
        <v>87</v>
      </c>
      <c r="G25" s="28" t="s">
        <v>88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25"/>
      <c r="N25" s="12">
        <f t="shared" si="0"/>
        <v>0</v>
      </c>
    </row>
    <row r="26" spans="1:14" s="32" customFormat="1" ht="45">
      <c r="A26" s="59"/>
      <c r="B26" s="78"/>
      <c r="C26" s="82"/>
      <c r="D26" s="78"/>
      <c r="E26" s="26" t="s">
        <v>89</v>
      </c>
      <c r="F26" s="27" t="s">
        <v>90</v>
      </c>
      <c r="G26" s="28" t="s">
        <v>86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7" t="s">
        <v>152</v>
      </c>
      <c r="N26" s="12">
        <f t="shared" si="0"/>
        <v>0</v>
      </c>
    </row>
    <row r="27" spans="1:14" s="32" customFormat="1" ht="75">
      <c r="A27" s="59"/>
      <c r="B27" s="28" t="s">
        <v>91</v>
      </c>
      <c r="C27" s="55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25"/>
      <c r="N27" s="12">
        <f t="shared" si="0"/>
        <v>14</v>
      </c>
    </row>
    <row r="28" spans="1:14" s="32" customFormat="1" ht="60">
      <c r="A28" s="60" t="s">
        <v>94</v>
      </c>
      <c r="B28" s="29" t="s">
        <v>95</v>
      </c>
      <c r="C28" s="63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90">
      <c r="A29" s="60"/>
      <c r="B29" s="29" t="s">
        <v>99</v>
      </c>
      <c r="C29" s="64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37"/>
      <c r="N29" s="12">
        <f t="shared" si="0"/>
        <v>0</v>
      </c>
    </row>
    <row r="30" spans="1:14" s="32" customFormat="1" ht="45">
      <c r="A30" s="60"/>
      <c r="B30" s="61" t="s">
        <v>103</v>
      </c>
      <c r="C30" s="64"/>
      <c r="D30" s="30" t="s">
        <v>104</v>
      </c>
      <c r="E30" s="62" t="s">
        <v>105</v>
      </c>
      <c r="F30" s="31" t="s">
        <v>106</v>
      </c>
      <c r="G30" s="29" t="s">
        <v>107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37"/>
      <c r="N30" s="12">
        <f t="shared" si="0"/>
        <v>0</v>
      </c>
    </row>
    <row r="31" spans="1:14" s="32" customFormat="1" ht="75" customHeight="1">
      <c r="A31" s="60"/>
      <c r="B31" s="61"/>
      <c r="C31" s="65"/>
      <c r="D31" s="30" t="s">
        <v>104</v>
      </c>
      <c r="E31" s="62"/>
      <c r="F31" s="31" t="s">
        <v>108</v>
      </c>
      <c r="G31" s="29" t="s">
        <v>107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7"/>
      <c r="N31" s="12">
        <f t="shared" si="0"/>
        <v>0</v>
      </c>
    </row>
    <row r="32" spans="1:14" s="32" customFormat="1" ht="45">
      <c r="A32" s="59" t="s">
        <v>4</v>
      </c>
      <c r="B32" s="69"/>
      <c r="C32" s="54" t="s">
        <v>140</v>
      </c>
      <c r="D32" s="26" t="s">
        <v>8</v>
      </c>
      <c r="E32" s="69" t="s">
        <v>12</v>
      </c>
      <c r="F32" s="27" t="s">
        <v>7</v>
      </c>
      <c r="G32" s="28" t="s">
        <v>11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25"/>
      <c r="N32" s="12">
        <f t="shared" si="0"/>
        <v>0</v>
      </c>
    </row>
    <row r="33" spans="1:14" s="32" customFormat="1" ht="90">
      <c r="A33" s="59"/>
      <c r="B33" s="69"/>
      <c r="C33" s="55"/>
      <c r="D33" s="26" t="s">
        <v>9</v>
      </c>
      <c r="E33" s="69"/>
      <c r="F33" s="27" t="s">
        <v>5</v>
      </c>
      <c r="G33" s="28" t="s">
        <v>10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5"/>
      <c r="N33" s="12">
        <f t="shared" si="0"/>
        <v>0</v>
      </c>
    </row>
    <row r="34" spans="1:14" s="32" customFormat="1" ht="45">
      <c r="A34" s="51" t="s">
        <v>109</v>
      </c>
      <c r="B34" s="52"/>
      <c r="C34" s="56" t="s">
        <v>141</v>
      </c>
      <c r="D34" s="53" t="s">
        <v>110</v>
      </c>
      <c r="E34" s="33" t="s">
        <v>109</v>
      </c>
      <c r="F34" s="34" t="s">
        <v>111</v>
      </c>
      <c r="G34" s="35" t="s">
        <v>10</v>
      </c>
      <c r="H34" s="42">
        <v>2</v>
      </c>
      <c r="I34" s="42">
        <v>3</v>
      </c>
      <c r="J34" s="42">
        <v>3</v>
      </c>
      <c r="K34" s="42">
        <v>3</v>
      </c>
      <c r="L34" s="42">
        <v>3</v>
      </c>
      <c r="M34" s="44"/>
      <c r="N34" s="12">
        <f t="shared" si="0"/>
        <v>14</v>
      </c>
    </row>
    <row r="35" spans="1:14" s="32" customFormat="1" ht="150">
      <c r="A35" s="51"/>
      <c r="B35" s="52"/>
      <c r="C35" s="57"/>
      <c r="D35" s="53"/>
      <c r="E35" s="33" t="s">
        <v>112</v>
      </c>
      <c r="F35" s="34" t="s">
        <v>113</v>
      </c>
      <c r="G35" s="35" t="s">
        <v>10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8" t="s">
        <v>153</v>
      </c>
      <c r="N35" s="12">
        <f t="shared" si="0"/>
        <v>0</v>
      </c>
    </row>
    <row r="36" spans="1:14" s="32" customFormat="1" ht="195">
      <c r="A36" s="51"/>
      <c r="B36" s="52"/>
      <c r="C36" s="57"/>
      <c r="D36" s="53"/>
      <c r="E36" s="33" t="s">
        <v>114</v>
      </c>
      <c r="F36" s="34" t="s">
        <v>115</v>
      </c>
      <c r="G36" s="35" t="s">
        <v>10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4" t="s">
        <v>154</v>
      </c>
      <c r="N36" s="12">
        <f t="shared" si="0"/>
        <v>0</v>
      </c>
    </row>
    <row r="37" spans="1:14" s="32" customFormat="1" ht="60">
      <c r="A37" s="51"/>
      <c r="B37" s="52"/>
      <c r="C37" s="57"/>
      <c r="D37" s="53"/>
      <c r="E37" s="33" t="s">
        <v>116</v>
      </c>
      <c r="F37" s="34" t="s">
        <v>117</v>
      </c>
      <c r="G37" s="35" t="s">
        <v>10</v>
      </c>
      <c r="H37" s="42">
        <v>2</v>
      </c>
      <c r="I37" s="42">
        <v>3</v>
      </c>
      <c r="J37" s="42">
        <v>3</v>
      </c>
      <c r="K37" s="42">
        <v>3</v>
      </c>
      <c r="L37" s="42">
        <v>3</v>
      </c>
      <c r="M37" s="49"/>
      <c r="N37" s="12">
        <f t="shared" si="0"/>
        <v>14</v>
      </c>
    </row>
    <row r="38" spans="1:14" s="32" customFormat="1" ht="150">
      <c r="A38" s="51"/>
      <c r="B38" s="52"/>
      <c r="C38" s="57"/>
      <c r="D38" s="53"/>
      <c r="E38" s="33" t="s">
        <v>118</v>
      </c>
      <c r="F38" s="34" t="s">
        <v>119</v>
      </c>
      <c r="G38" s="35" t="s">
        <v>10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9" t="s">
        <v>159</v>
      </c>
      <c r="N38" s="12">
        <f t="shared" si="0"/>
        <v>0</v>
      </c>
    </row>
    <row r="39" spans="1:14" s="32" customFormat="1" ht="270">
      <c r="A39" s="51"/>
      <c r="B39" s="52"/>
      <c r="C39" s="57"/>
      <c r="D39" s="53"/>
      <c r="E39" s="33" t="s">
        <v>120</v>
      </c>
      <c r="F39" s="34" t="s">
        <v>121</v>
      </c>
      <c r="G39" s="35" t="s">
        <v>10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 t="s">
        <v>155</v>
      </c>
      <c r="N39" s="12">
        <f t="shared" si="0"/>
        <v>0</v>
      </c>
    </row>
    <row r="40" spans="1:14" s="32" customFormat="1" ht="90">
      <c r="A40" s="51"/>
      <c r="B40" s="52"/>
      <c r="C40" s="57"/>
      <c r="D40" s="53"/>
      <c r="E40" s="33" t="s">
        <v>122</v>
      </c>
      <c r="F40" s="34" t="s">
        <v>123</v>
      </c>
      <c r="G40" s="35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4" t="s">
        <v>156</v>
      </c>
      <c r="N40" s="12">
        <f t="shared" si="0"/>
        <v>0</v>
      </c>
    </row>
    <row r="41" spans="1:14" s="32" customFormat="1" ht="270">
      <c r="A41" s="51"/>
      <c r="B41" s="52"/>
      <c r="C41" s="58"/>
      <c r="D41" s="53"/>
      <c r="E41" s="33" t="s">
        <v>124</v>
      </c>
      <c r="F41" s="34" t="s">
        <v>125</v>
      </c>
      <c r="G41" s="35" t="s">
        <v>10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4" t="s">
        <v>155</v>
      </c>
      <c r="N41" s="12">
        <f t="shared" si="0"/>
        <v>0</v>
      </c>
    </row>
    <row r="42" spans="14:16" ht="15">
      <c r="N42" s="12">
        <f>SUM(N4:N41)</f>
        <v>110</v>
      </c>
      <c r="O42">
        <v>490</v>
      </c>
      <c r="P42">
        <f>N42/O42</f>
        <v>0.22448979591836735</v>
      </c>
    </row>
  </sheetData>
  <sheetProtection/>
  <mergeCells count="38">
    <mergeCell ref="E7:E8"/>
    <mergeCell ref="B9:B11"/>
    <mergeCell ref="D9:D11"/>
    <mergeCell ref="E9:E11"/>
    <mergeCell ref="C22:C27"/>
    <mergeCell ref="C19:C21"/>
    <mergeCell ref="C4:C11"/>
    <mergeCell ref="D5:D6"/>
    <mergeCell ref="B7:B8"/>
    <mergeCell ref="D7:D8"/>
    <mergeCell ref="C14:C18"/>
    <mergeCell ref="B24:B26"/>
    <mergeCell ref="D24:D26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E30:E31"/>
    <mergeCell ref="C28:C31"/>
    <mergeCell ref="A19:A21"/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  <mergeCell ref="A22:A27"/>
    <mergeCell ref="A28:A31"/>
    <mergeCell ref="B30:B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0" t="s">
        <v>25</v>
      </c>
      <c r="C1" s="71"/>
      <c r="D1" s="72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5" t="s">
        <v>34</v>
      </c>
      <c r="B2" s="76"/>
      <c r="C2" s="76"/>
      <c r="D2" s="76"/>
      <c r="E2" s="76"/>
      <c r="F2" s="76"/>
      <c r="G2" s="77"/>
      <c r="H2" s="9" t="s">
        <v>29</v>
      </c>
      <c r="I2" s="73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4"/>
    </row>
    <row r="4" spans="1:9" s="5" customFormat="1" ht="60">
      <c r="A4" s="87" t="s">
        <v>35</v>
      </c>
      <c r="B4" s="18" t="s">
        <v>126</v>
      </c>
      <c r="C4" s="90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88"/>
      <c r="B5" s="18" t="s">
        <v>128</v>
      </c>
      <c r="C5" s="91"/>
      <c r="D5" s="95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88"/>
      <c r="B6" s="18" t="s">
        <v>130</v>
      </c>
      <c r="C6" s="91"/>
      <c r="D6" s="96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88"/>
      <c r="B7" s="94" t="s">
        <v>36</v>
      </c>
      <c r="C7" s="91"/>
      <c r="D7" s="94" t="s">
        <v>37</v>
      </c>
      <c r="E7" s="95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88"/>
      <c r="B8" s="94"/>
      <c r="C8" s="91"/>
      <c r="D8" s="94"/>
      <c r="E8" s="96"/>
      <c r="F8" s="7" t="s">
        <v>40</v>
      </c>
      <c r="G8" s="19" t="s">
        <v>10</v>
      </c>
      <c r="H8" s="20"/>
      <c r="I8" s="20"/>
    </row>
    <row r="9" spans="1:9" s="5" customFormat="1" ht="45">
      <c r="A9" s="88"/>
      <c r="B9" s="94" t="s">
        <v>41</v>
      </c>
      <c r="C9" s="91"/>
      <c r="D9" s="94" t="s">
        <v>42</v>
      </c>
      <c r="E9" s="95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88"/>
      <c r="B10" s="94"/>
      <c r="C10" s="91"/>
      <c r="D10" s="94"/>
      <c r="E10" s="97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89"/>
      <c r="B11" s="94"/>
      <c r="C11" s="92"/>
      <c r="D11" s="94"/>
      <c r="E11" s="96"/>
      <c r="F11" s="7" t="s">
        <v>46</v>
      </c>
      <c r="G11" s="19" t="s">
        <v>10</v>
      </c>
      <c r="H11" s="20"/>
      <c r="I11" s="20"/>
    </row>
    <row r="12" spans="1:9" ht="90" customHeight="1">
      <c r="A12" s="87" t="s">
        <v>47</v>
      </c>
      <c r="B12" s="16" t="s">
        <v>48</v>
      </c>
      <c r="C12" s="93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88"/>
      <c r="B13" s="17" t="s">
        <v>53</v>
      </c>
      <c r="C13" s="93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6" t="s">
        <v>56</v>
      </c>
      <c r="B14" s="90" t="s">
        <v>57</v>
      </c>
      <c r="C14" s="90" t="s">
        <v>32</v>
      </c>
      <c r="D14" s="7" t="s">
        <v>58</v>
      </c>
      <c r="E14" s="90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6"/>
      <c r="B15" s="91"/>
      <c r="C15" s="91"/>
      <c r="D15" s="7" t="s">
        <v>61</v>
      </c>
      <c r="E15" s="92"/>
      <c r="F15" s="7" t="s">
        <v>62</v>
      </c>
      <c r="G15" s="10" t="s">
        <v>10</v>
      </c>
      <c r="H15" s="14"/>
      <c r="I15" s="15"/>
    </row>
    <row r="16" spans="1:9" ht="60">
      <c r="A16" s="86"/>
      <c r="B16" s="91"/>
      <c r="C16" s="91"/>
      <c r="D16" s="17" t="s">
        <v>58</v>
      </c>
      <c r="E16" s="90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6"/>
      <c r="B17" s="92"/>
      <c r="C17" s="91"/>
      <c r="D17" s="17" t="s">
        <v>61</v>
      </c>
      <c r="E17" s="92"/>
      <c r="F17" s="7" t="s">
        <v>65</v>
      </c>
      <c r="G17" s="10" t="s">
        <v>10</v>
      </c>
      <c r="H17" s="14"/>
      <c r="I17" s="15"/>
    </row>
    <row r="18" spans="1:9" ht="105">
      <c r="A18" s="86"/>
      <c r="B18" s="17" t="s">
        <v>66</v>
      </c>
      <c r="C18" s="92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87" t="s">
        <v>33</v>
      </c>
      <c r="B19" s="17" t="s">
        <v>70</v>
      </c>
      <c r="C19" s="90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88"/>
      <c r="B20" s="21" t="s">
        <v>142</v>
      </c>
      <c r="C20" s="91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89"/>
      <c r="B21" s="21" t="s">
        <v>143</v>
      </c>
      <c r="C21" s="92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6" t="s">
        <v>73</v>
      </c>
      <c r="B22" s="17" t="s">
        <v>74</v>
      </c>
      <c r="C22" s="90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6"/>
      <c r="B23" s="16" t="s">
        <v>79</v>
      </c>
      <c r="C23" s="91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6"/>
      <c r="B24" s="90" t="s">
        <v>83</v>
      </c>
      <c r="C24" s="91"/>
      <c r="D24" s="90" t="s">
        <v>84</v>
      </c>
      <c r="E24" s="90" t="s">
        <v>83</v>
      </c>
      <c r="F24" s="7" t="s">
        <v>85</v>
      </c>
      <c r="G24" s="10" t="s">
        <v>86</v>
      </c>
      <c r="H24" s="14"/>
      <c r="I24" s="15"/>
    </row>
    <row r="25" spans="1:9" ht="45">
      <c r="A25" s="86"/>
      <c r="B25" s="91"/>
      <c r="C25" s="91"/>
      <c r="D25" s="91"/>
      <c r="E25" s="92"/>
      <c r="F25" s="7" t="s">
        <v>87</v>
      </c>
      <c r="G25" s="10" t="s">
        <v>88</v>
      </c>
      <c r="H25" s="14"/>
      <c r="I25" s="15"/>
    </row>
    <row r="26" spans="1:9" ht="45">
      <c r="A26" s="86"/>
      <c r="B26" s="92"/>
      <c r="C26" s="91"/>
      <c r="D26" s="92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6"/>
      <c r="B27" s="10" t="s">
        <v>91</v>
      </c>
      <c r="C27" s="92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6" t="s">
        <v>94</v>
      </c>
      <c r="B28" s="10" t="s">
        <v>95</v>
      </c>
      <c r="C28" s="90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6"/>
      <c r="B29" s="10" t="s">
        <v>99</v>
      </c>
      <c r="C29" s="91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6"/>
      <c r="B30" s="90" t="s">
        <v>103</v>
      </c>
      <c r="C30" s="91"/>
      <c r="D30" s="17" t="s">
        <v>104</v>
      </c>
      <c r="E30" s="95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6"/>
      <c r="B31" s="92"/>
      <c r="C31" s="92"/>
      <c r="D31" s="17" t="s">
        <v>104</v>
      </c>
      <c r="E31" s="96"/>
      <c r="F31" s="7" t="s">
        <v>108</v>
      </c>
      <c r="G31" s="10" t="s">
        <v>107</v>
      </c>
      <c r="H31" s="14"/>
      <c r="I31" s="15"/>
    </row>
    <row r="32" spans="1:9" ht="45" customHeight="1">
      <c r="A32" s="86" t="s">
        <v>4</v>
      </c>
      <c r="B32" s="94"/>
      <c r="C32" s="90" t="s">
        <v>140</v>
      </c>
      <c r="D32" s="17" t="s">
        <v>8</v>
      </c>
      <c r="E32" s="95" t="s">
        <v>12</v>
      </c>
      <c r="F32" s="7" t="s">
        <v>7</v>
      </c>
      <c r="G32" s="10" t="s">
        <v>11</v>
      </c>
      <c r="H32" s="14"/>
      <c r="I32" s="15"/>
    </row>
    <row r="33" spans="1:9" ht="135">
      <c r="A33" s="86"/>
      <c r="B33" s="94"/>
      <c r="C33" s="92"/>
      <c r="D33" s="17" t="s">
        <v>9</v>
      </c>
      <c r="E33" s="96"/>
      <c r="F33" s="7" t="s">
        <v>5</v>
      </c>
      <c r="G33" s="10" t="s">
        <v>10</v>
      </c>
      <c r="H33" s="14"/>
      <c r="I33" s="15"/>
    </row>
    <row r="34" spans="1:9" ht="45">
      <c r="A34" s="86" t="s">
        <v>109</v>
      </c>
      <c r="B34" s="93"/>
      <c r="C34" s="90" t="s">
        <v>141</v>
      </c>
      <c r="D34" s="94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6"/>
      <c r="B35" s="93"/>
      <c r="C35" s="91"/>
      <c r="D35" s="94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86"/>
      <c r="B36" s="93"/>
      <c r="C36" s="91"/>
      <c r="D36" s="94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6"/>
      <c r="B37" s="93"/>
      <c r="C37" s="91"/>
      <c r="D37" s="94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6"/>
      <c r="B38" s="93"/>
      <c r="C38" s="91"/>
      <c r="D38" s="94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6"/>
      <c r="B39" s="93"/>
      <c r="C39" s="91"/>
      <c r="D39" s="94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86"/>
      <c r="B40" s="93"/>
      <c r="C40" s="91"/>
      <c r="D40" s="94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6"/>
      <c r="B41" s="93"/>
      <c r="C41" s="92"/>
      <c r="D41" s="94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D5:D6"/>
    <mergeCell ref="B7:B8"/>
    <mergeCell ref="E9:E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2019-04-26T10:35:58Z</dcterms:modified>
  <cp:category/>
  <cp:version/>
  <cp:contentType/>
  <cp:contentStatus/>
</cp:coreProperties>
</file>